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firstSheet="1" activeTab="1"/>
  </bookViews>
  <sheets>
    <sheet name="统计" sheetId="5" state="hidden" r:id="rId1"/>
    <sheet name="Sheet1" sheetId="12" r:id="rId2"/>
    <sheet name="基础研究" sheetId="4" state="hidden" r:id="rId3"/>
    <sheet name="不建议立项清单" sheetId="9" state="hidden" r:id="rId4"/>
  </sheets>
  <definedNames>
    <definedName name="_xlnm._FilterDatabase" localSheetId="1" hidden="1">Sheet1!$A$3:$XFC$32</definedName>
    <definedName name="_xlnm.Print_Area" localSheetId="2">基础研究!$A$2:$K$5</definedName>
    <definedName name="_xlnm.Print_Area" localSheetId="0">统计!$B$2:$K$12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<sst xmlns="http://schemas.openxmlformats.org/spreadsheetml/2006/main" count="329" uniqueCount="193">
  <si>
    <t>2025年中央引导地方科技发展专项第一批项目资金分配表</t>
  </si>
  <si>
    <t>单位：万元</t>
  </si>
  <si>
    <t>项目类别</t>
  </si>
  <si>
    <t>拟立项项目数</t>
  </si>
  <si>
    <t>其中
企业承担</t>
  </si>
  <si>
    <t>其中：重点</t>
  </si>
  <si>
    <t>其中：一般</t>
  </si>
  <si>
    <t>总经费</t>
  </si>
  <si>
    <t>建议专项经费</t>
  </si>
  <si>
    <t>自筹经费</t>
  </si>
  <si>
    <t>项目数</t>
  </si>
  <si>
    <t>专项经费</t>
  </si>
  <si>
    <t>科技创新基地建设</t>
  </si>
  <si>
    <t>/</t>
  </si>
  <si>
    <t>科技成果转移转化</t>
  </si>
  <si>
    <t>区域创新体系建设（高新技术领域重点研发）</t>
  </si>
  <si>
    <t>区域创新体系建设（农业领域重点研发）</t>
  </si>
  <si>
    <t>区域创新体系建设（社发领域重点研发）</t>
  </si>
  <si>
    <t>合计</t>
  </si>
  <si>
    <r>
      <rPr>
        <sz val="11"/>
        <color theme="1"/>
        <rFont val="黑体"/>
        <charset val="134"/>
      </rPr>
      <t xml:space="preserve">说明：1. 2025年中央引导地方资金给宁夏分配的额度预计为11092万元，与去年持平；
</t>
    </r>
    <r>
      <rPr>
        <sz val="11"/>
        <color theme="1"/>
        <rFont val="宋体"/>
        <charset val="134"/>
        <scheme val="minor"/>
      </rPr>
      <t xml:space="preserve">           </t>
    </r>
    <r>
      <rPr>
        <sz val="11"/>
        <color theme="1"/>
        <rFont val="黑体"/>
        <charset val="134"/>
      </rPr>
      <t xml:space="preserve">2. 第一批下达经费7764万元，是预计总额的70%；第二批经费3328万元预计明年下达，但仍须提前做好项目储备；
</t>
    </r>
    <r>
      <rPr>
        <sz val="11"/>
        <color theme="1"/>
        <rFont val="宋体"/>
        <charset val="134"/>
        <scheme val="minor"/>
      </rPr>
      <t xml:space="preserve">           </t>
    </r>
    <r>
      <rPr>
        <sz val="11"/>
        <color theme="1"/>
        <rFont val="黑体"/>
        <charset val="134"/>
      </rPr>
      <t>3. 专题会审议通过的项目，若第一批经费无法支持，可继续储备，待第二批经费下达后再次审议研究。</t>
    </r>
  </si>
  <si>
    <t>2025年中央引导地方科技发展专项第一批项目资金分配表（综合评审后）</t>
  </si>
  <si>
    <t>附件</t>
  </si>
  <si>
    <t>2026年中央引导地方科技发展资金第二批拟立项项目</t>
  </si>
  <si>
    <t>序号</t>
  </si>
  <si>
    <t>支持方向</t>
  </si>
  <si>
    <t>项目名称</t>
  </si>
  <si>
    <t>项目承担单位</t>
  </si>
  <si>
    <t>区域科技创新体系建设</t>
  </si>
  <si>
    <t>滩羊低碳日粮调制及绿色生态养殖关键技术研究</t>
  </si>
  <si>
    <t>宁夏大学</t>
  </si>
  <si>
    <t>宁夏苹果优质砧穗组合引选及配套栽培技术研究</t>
  </si>
  <si>
    <t>宁夏农林科学院园艺研究所</t>
  </si>
  <si>
    <t>新型高保温连栋温室结构与果蔬智能化高效生产技术研发</t>
  </si>
  <si>
    <t>酿酒葡萄水肥精准化管理关键技术研究</t>
  </si>
  <si>
    <t>国际葡萄与葡萄酒宁夏交流合作中心</t>
  </si>
  <si>
    <t>基于土地利用类型的饲草生产空间拓展与耕地质量协同提升技术研究</t>
  </si>
  <si>
    <t>宁夏枸杞质量安全提升及风味品质控制关键技术研究与应用</t>
  </si>
  <si>
    <t>宁夏农产品质量标准与检测技术研究所（宁夏农产品加工与营养研究所）</t>
  </si>
  <si>
    <t>航天温控开关用耐疲劳大电流铍铜带材制备技术研究</t>
  </si>
  <si>
    <t>宁夏中色新材料有限公司</t>
  </si>
  <si>
    <t>无压烧结碳化硅整体式微通道换热器关键技术攻关</t>
  </si>
  <si>
    <t>宁夏北伏科技有限公司</t>
  </si>
  <si>
    <t>高端重型阀门龙门桁架智能化产线关键技术研发</t>
  </si>
  <si>
    <t>宁夏巨能机器人股份有限公司</t>
  </si>
  <si>
    <t>航空用TA16管材制备关键技术研究</t>
  </si>
  <si>
    <t>宁夏中色金航钛业有限公司</t>
  </si>
  <si>
    <t>压缩机用整体式气缸套铸铁件研制</t>
  </si>
  <si>
    <t>共享装备股份有限公司</t>
  </si>
  <si>
    <t>贺兰山汝箕沟火区地质燃烧场透明解析技术与高效防治方法研究</t>
  </si>
  <si>
    <t>宁夏煤炭勘察工程有限公司</t>
  </si>
  <si>
    <t>Nb3Sn超导线用铌棒关键制备技术开发及产业化</t>
  </si>
  <si>
    <t>宁夏东方钽业股份有限公司</t>
  </si>
  <si>
    <t>贺兰山火区大气 - 土壤 - 地下水系统污染协同修复与生态重建关键技术研究</t>
  </si>
  <si>
    <t>宁夏中科精科检测技术有限公司</t>
  </si>
  <si>
    <t>宁南山区泾河流域上游龙潭林区生态修复和森林生态功能提升技术研究</t>
  </si>
  <si>
    <t>北方民族大学</t>
  </si>
  <si>
    <t>AI驱动的宁夏特色中药多模态纳米诊疗技术及肺纤维化精准干预研究</t>
  </si>
  <si>
    <t>宁夏医科大学</t>
  </si>
  <si>
    <t>G3010-1合成气压缩机出口切断球阀及配套执行器产业化应用</t>
  </si>
  <si>
    <t>吴忠仪表有限责任公司</t>
  </si>
  <si>
    <t>高性能碳化硅棚板节能制备方法及产业化应用</t>
  </si>
  <si>
    <t>宁夏和兴碳基材料有限公司</t>
  </si>
  <si>
    <t>高端纬编氨纶生产工艺技术成果转化</t>
  </si>
  <si>
    <t>宁夏宁东泰和新材有限公司</t>
  </si>
  <si>
    <t>可降解水性涂层替代塑料覆膜技术产业化应用示范</t>
  </si>
  <si>
    <t>宁夏和瑞包装有限公司</t>
  </si>
  <si>
    <t>低生物胺弱后酸化技术与短乳杆菌PCYTY-7在宁南泡菜产业化的应用</t>
  </si>
  <si>
    <t>宁夏黄河中药材有限公司</t>
  </si>
  <si>
    <t>提高犊牛机体免疫力的预混合饲料转化及示范</t>
  </si>
  <si>
    <t>宁夏大洋饲料科技有限公司</t>
  </si>
  <si>
    <t>银北盐碱地水稻新品种绿色改良与产业化应用示范</t>
  </si>
  <si>
    <t>宁夏穗丰种业有限公司</t>
  </si>
  <si>
    <t>现代化复合型作物培育的日光温室转化应用</t>
  </si>
  <si>
    <t>宁夏园艺产业有限责任公司</t>
  </si>
  <si>
    <t>宁夏智能液压支护装备制造工程技术研究中心科技
基础条件建设项目</t>
  </si>
  <si>
    <t>天地宁夏支护装备有限公司</t>
  </si>
  <si>
    <t>口腔疾病研究宁夏重点实验室科技
基础条件建设项目</t>
  </si>
  <si>
    <t>宁夏慢性肾病临床医学研究中心科技
基础条件建设项目</t>
  </si>
  <si>
    <t>宁夏回族自治区人民医院</t>
  </si>
  <si>
    <t>自由探索类基础研究</t>
  </si>
  <si>
    <t>神经纤维化的机制和干预研究
（基础学科研究中心项目）</t>
  </si>
  <si>
    <t>生态系统生物修复的多尺度动力学建模与控制
（基础学科研究中心项目）</t>
  </si>
  <si>
    <t>2025年中央引导地方科技发展专项（第一批）拟立项项目汇总表（自由探索基础研究）</t>
  </si>
  <si>
    <t>项目
负责人</t>
  </si>
  <si>
    <t>推荐单位</t>
  </si>
  <si>
    <t>项目简介</t>
  </si>
  <si>
    <r>
      <rPr>
        <sz val="11"/>
        <rFont val="黑体"/>
        <charset val="134"/>
      </rPr>
      <t>总经费</t>
    </r>
  </si>
  <si>
    <r>
      <rPr>
        <sz val="11"/>
        <rFont val="黑体"/>
        <charset val="134"/>
      </rPr>
      <t>建议专项</t>
    </r>
    <r>
      <rPr>
        <sz val="11"/>
        <rFont val="Times New Roman"/>
        <charset val="0"/>
      </rPr>
      <t xml:space="preserve"> </t>
    </r>
    <r>
      <rPr>
        <sz val="11"/>
        <rFont val="黑体"/>
        <charset val="134"/>
      </rPr>
      <t>经费</t>
    </r>
  </si>
  <si>
    <r>
      <rPr>
        <sz val="11"/>
        <rFont val="黑体"/>
        <charset val="134"/>
      </rPr>
      <t>实施周期</t>
    </r>
  </si>
  <si>
    <r>
      <rPr>
        <sz val="11"/>
        <rFont val="黑体"/>
        <charset val="134"/>
      </rPr>
      <t>专家</t>
    </r>
    <r>
      <rPr>
        <sz val="11"/>
        <rFont val="Times New Roman"/>
        <charset val="0"/>
      </rPr>
      <t xml:space="preserve">
</t>
    </r>
    <r>
      <rPr>
        <sz val="11"/>
        <rFont val="黑体"/>
        <charset val="134"/>
      </rPr>
      <t>平均分</t>
    </r>
  </si>
  <si>
    <r>
      <rPr>
        <sz val="11"/>
        <rFont val="黑体"/>
        <charset val="134"/>
      </rPr>
      <t>同意立项票数</t>
    </r>
  </si>
  <si>
    <t>Lactobacillus plantarum YHG-133 CAZ酶系基因表达对沙棘多酚转化的响应机制</t>
  </si>
  <si>
    <t>剧柠</t>
  </si>
  <si>
    <t>研究 Lactobacillus plantarum YHG-133 在发酵沙棘汁过程中 CAZy种不同酶的基因表达变化与沙棘多酚转化的关系，揭示 CAZy 与沙棘苷元类多酚的释放响应机制，有助于为乳酸菌发酵沙棘多酚提高生物利用度提供数据支撑，为地方菌种资源的保护与利用提供理论依据，为西北地区沙棘资源的充分利用提供可借鉴的科学参考。</t>
  </si>
  <si>
    <t>2024.12
-
2027.12</t>
  </si>
  <si>
    <t>项目负责人</t>
  </si>
  <si>
    <t>专家打分</t>
  </si>
  <si>
    <t>综合评审意见</t>
  </si>
  <si>
    <t>基于全癌标志物DNA甲基化检测的恶性肿瘤早期识别关键技术成果转化应用</t>
  </si>
  <si>
    <t>自治区人民医院</t>
  </si>
  <si>
    <t>李银山</t>
  </si>
  <si>
    <t>建议储备</t>
  </si>
  <si>
    <t>重点研发
（高新技术领域）</t>
  </si>
  <si>
    <t>牧草混合能源智能烘干关键技术研究</t>
  </si>
  <si>
    <t>宁夏塞上阳光新能源科技有限公司</t>
  </si>
  <si>
    <t>罗予</t>
  </si>
  <si>
    <t>技术含量低，研究内容不明确</t>
  </si>
  <si>
    <t>生活垃圾发电锅炉渗沥液回喷替代脱硝剂工艺技术研究</t>
  </si>
  <si>
    <t>银川中科环保电力有限公司</t>
  </si>
  <si>
    <t>李科福</t>
  </si>
  <si>
    <t>考核指标不专业、表述有问题</t>
  </si>
  <si>
    <t>面向电力电子变压器应用的大容量高频高压变压器研发</t>
  </si>
  <si>
    <t>银川欣安瑞电气有限公司</t>
  </si>
  <si>
    <t>沈平</t>
  </si>
  <si>
    <t>区外已有很多更先进的技术，研发必要性不足</t>
  </si>
  <si>
    <t>新型材料（硅、玻璃纤维、陶瓷）切削液过滤设备的研发</t>
  </si>
  <si>
    <t>宁夏共享机床辅机有限公司</t>
  </si>
  <si>
    <t>赵亚宁</t>
  </si>
  <si>
    <t>已有同类可替代产品，研发必要性不足</t>
  </si>
  <si>
    <t>双氰胺水解PH值在线监测工艺优化研究及应用</t>
  </si>
  <si>
    <t>宁夏太康药业有限公司</t>
  </si>
  <si>
    <t>张文渊</t>
  </si>
  <si>
    <t>研究内容与项目名称不一致</t>
  </si>
  <si>
    <t>超高分子量聚乙烯涂层危化品防腐存贮装置的研究与应用示范</t>
  </si>
  <si>
    <t>宁夏新开河储罐有限公司</t>
  </si>
  <si>
    <t>赵世峰</t>
  </si>
  <si>
    <t>工艺无创新性</t>
  </si>
  <si>
    <t>电动车耐低温冲击聚丙烯专用材料研制（企业填的规下,4月份结束）</t>
  </si>
  <si>
    <t>宁夏易兴新材料发展有限公司</t>
  </si>
  <si>
    <t>吴方静</t>
  </si>
  <si>
    <t>考核指标未量化</t>
  </si>
  <si>
    <t>湿式镁法脱硫技术在含硫尾气处理中的应用示范</t>
  </si>
  <si>
    <t>宁夏瑞佳新科化工股份有限公司</t>
  </si>
  <si>
    <t>魏永聪</t>
  </si>
  <si>
    <t>技术已经很成熟，无研发必要，且专家打分过低</t>
  </si>
  <si>
    <t>重点研发
（农业领域）</t>
  </si>
  <si>
    <t>基于“药性”理论的枸杞原浆“养肝补肾”机制研究及相关产品开发</t>
  </si>
  <si>
    <t>付雪艳
（正高级）</t>
  </si>
  <si>
    <t>经查重，同类项目重复支持</t>
  </si>
  <si>
    <t>宁夏主要果菜重要品质和抗病性状关键基因挖掘及优质多抗新种质创制</t>
  </si>
  <si>
    <t>杨玉婷
（中级）</t>
  </si>
  <si>
    <t>经查重，研究内容有重复</t>
  </si>
  <si>
    <t>重点研发
（社会发展领域）</t>
  </si>
  <si>
    <t>全人源抗LMP1/gp350/CD38特异性分体式CAR-T细胞治疗EBV相关淋巴瘤同步清除EBV的研究与应用</t>
  </si>
  <si>
    <t>宁夏医科大学总医院</t>
  </si>
  <si>
    <t>崔丽娟</t>
  </si>
  <si>
    <t>73.25</t>
  </si>
  <si>
    <t>建议先储备</t>
  </si>
  <si>
    <r>
      <rPr>
        <sz val="12"/>
        <rFont val="宋体"/>
        <charset val="134"/>
      </rPr>
      <t>基于大脑可塑性探究针药结合指导下</t>
    </r>
    <r>
      <rPr>
        <sz val="12"/>
        <rFont val="Times New Roman"/>
        <charset val="0"/>
      </rPr>
      <t>SAN-MN</t>
    </r>
    <r>
      <rPr>
        <sz val="12"/>
        <rFont val="宋体"/>
        <charset val="134"/>
      </rPr>
      <t>结合神经干细胞干预</t>
    </r>
    <r>
      <rPr>
        <sz val="12"/>
        <rFont val="Times New Roman"/>
        <charset val="0"/>
      </rPr>
      <t>SCA</t>
    </r>
    <r>
      <rPr>
        <sz val="12"/>
        <rFont val="宋体"/>
        <charset val="134"/>
      </rPr>
      <t>的中医技术优选及循证应用评价</t>
    </r>
  </si>
  <si>
    <t>刘密</t>
  </si>
  <si>
    <t>基于“肾精亏虚，精室血瘀”的灵归方治疗男性不育症循证与生物学基础研究</t>
  </si>
  <si>
    <t>宁夏回族自治区中医医院暨中医研究院</t>
  </si>
  <si>
    <t>郭军</t>
  </si>
  <si>
    <t>69.32</t>
  </si>
  <si>
    <t>养老机构中西医结合智慧营养管理系统的开发与应用</t>
  </si>
  <si>
    <t>宁艳花</t>
  </si>
  <si>
    <t>68.92</t>
  </si>
  <si>
    <t>意义不大，不建议立项</t>
  </si>
  <si>
    <t>牙周炎预后致病菌特异性抗体筛选及快速诊断技术研究</t>
  </si>
  <si>
    <t>银川市口腔医院</t>
  </si>
  <si>
    <t>霍永力</t>
  </si>
  <si>
    <t>69.71</t>
  </si>
  <si>
    <t>健康菌群置换重塑肠道稳态治疗酒精性肝病的临床应用研究</t>
  </si>
  <si>
    <t>苏荣</t>
  </si>
  <si>
    <t>66.86</t>
  </si>
  <si>
    <t>肘关节动力型3D打印铰链支具与外接动力康复器融合临床研究</t>
  </si>
  <si>
    <t>魏松英</t>
  </si>
  <si>
    <t>基于机器学习建立腹主动脉瘤患者腔内修复术后内漏发生的预测模型及临床应用研究</t>
  </si>
  <si>
    <t>胡志鹏</t>
  </si>
  <si>
    <t>65.14</t>
  </si>
  <si>
    <t>禽畜粪液无害化处置与资源化高效利用</t>
  </si>
  <si>
    <r>
      <rPr>
        <sz val="12"/>
        <rFont val="宋体"/>
        <charset val="134"/>
      </rPr>
      <t>宁夏农垦乳业股份有</t>
    </r>
    <r>
      <rPr>
        <sz val="12"/>
        <rFont val="Times New Roman"/>
        <charset val="0"/>
      </rPr>
      <t xml:space="preserve"> </t>
    </r>
    <r>
      <rPr>
        <sz val="12"/>
        <rFont val="宋体"/>
        <charset val="134"/>
      </rPr>
      <t>限公司</t>
    </r>
  </si>
  <si>
    <t>郝峰</t>
  </si>
  <si>
    <t>同类项目重复支持</t>
  </si>
  <si>
    <t>奶公犊功能性饲料成果转化与示范项目</t>
  </si>
  <si>
    <t>宁夏九盛牧业科技研究院（有限公司）</t>
  </si>
  <si>
    <t>李爱华</t>
  </si>
  <si>
    <t>考核指标模糊，未体现技术先进性，不建议立项</t>
  </si>
  <si>
    <t>用于汉虹单晶炉的半导体级单晶退火产品的产业化应用示范</t>
  </si>
  <si>
    <t>宁夏中欣晶圆半导体科技有限公司</t>
  </si>
  <si>
    <t>芮阳</t>
  </si>
  <si>
    <t>企业自身产能过剩，必要性不足</t>
  </si>
  <si>
    <t>节能高效智能化无碱真空干燥机成果转化应用</t>
  </si>
  <si>
    <t>宁夏链杞智汇科技有限公司</t>
  </si>
  <si>
    <t>杨勇</t>
  </si>
  <si>
    <t>节能效率不突出，技术先进性不够</t>
  </si>
  <si>
    <t>低成本、高效、环保型覆膜砂制芯工艺关键技术成果转化应用</t>
  </si>
  <si>
    <t>中卫市金康铸造有限公司</t>
  </si>
  <si>
    <t>陈嘉喜</t>
  </si>
  <si>
    <t>对全区产业链支撑不够，必要性不足。</t>
  </si>
  <si>
    <t>滩羊地源性饲料资源利用及豆粕减量替代技术成果引进与转化</t>
  </si>
  <si>
    <t>盐池县中泉农牧科技有限公司</t>
  </si>
  <si>
    <t>吴万成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</si>
</sst>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0">
    <font>
      <sz val="11"/>
      <color theme="1"/>
      <name val="宋体"/>
      <charset val="134"/>
      <scheme val="minor"/>
    </font>
    <font>
      <sz val="11"/>
      <name val="宋体"/>
      <charset val="134"/>
      <scheme val="minor"/>
    </font>
    <font>
      <sz val="12"/>
      <color rgb="FF000000"/>
      <name val="黑体"/>
      <charset val="134"/>
    </font>
    <font>
      <sz val="12"/>
      <name val="黑体"/>
      <charset val="134"/>
    </font>
    <font>
      <sz val="12"/>
      <color theme="1"/>
      <name val="宋体"/>
      <charset val="134"/>
      <scheme val="minor"/>
    </font>
    <font>
      <sz val="12"/>
      <name val="宋体"/>
      <charset val="134"/>
    </font>
    <font>
      <sz val="12"/>
      <name val="方正书宋_GBK"/>
      <charset val="0"/>
    </font>
    <font>
      <sz val="12"/>
      <name val="Arial"/>
      <charset val="0"/>
    </font>
    <font>
      <sz val="12"/>
      <name val="宋体"/>
      <charset val="134"/>
      <scheme val="minor"/>
    </font>
    <font>
      <sz val="12"/>
      <name val="Times New Roman"/>
      <charset val="0"/>
    </font>
    <font>
      <sz val="12"/>
      <color theme="1"/>
      <name val="Times New Roman"/>
      <charset val="0"/>
    </font>
    <font>
      <sz val="11"/>
      <color theme="1"/>
      <name val="黑体"/>
      <charset val="134"/>
    </font>
    <font>
      <sz val="18"/>
      <color theme="1"/>
      <name val="方正小标宋简体"/>
      <charset val="134"/>
    </font>
    <font>
      <sz val="11"/>
      <name val="黑体"/>
      <charset val="134"/>
    </font>
    <font>
      <sz val="11"/>
      <name val="Times New Roman"/>
      <charset val="0"/>
    </font>
    <font>
      <sz val="11"/>
      <name val="宋体"/>
      <charset val="134"/>
    </font>
    <font>
      <sz val="11"/>
      <name val="方正书宋_GBK"/>
      <charset val="0"/>
    </font>
    <font>
      <sz val="14"/>
      <color theme="1"/>
      <name val="黑体"/>
      <charset val="134"/>
    </font>
    <font>
      <b/>
      <sz val="14"/>
      <color theme="1"/>
      <name val="宋体"/>
      <charset val="134"/>
      <scheme val="minor"/>
    </font>
    <font>
      <sz val="18"/>
      <color theme="1"/>
      <name val="方正小标宋_GBK"/>
      <charset val="134"/>
    </font>
    <font>
      <sz val="18"/>
      <color theme="1"/>
      <name val="方正小标宋_GBK"/>
      <charset val="0"/>
    </font>
    <font>
      <sz val="12"/>
      <color theme="1"/>
      <name val="黑体"/>
      <charset val="134"/>
    </font>
    <font>
      <b/>
      <sz val="12"/>
      <color theme="1"/>
      <name val="黑体"/>
      <charset val="134"/>
    </font>
    <font>
      <sz val="12"/>
      <color theme="1"/>
      <name val="宋体"/>
      <charset val="134"/>
    </font>
    <font>
      <sz val="14"/>
      <color theme="1"/>
      <name val="Times New Roman"/>
      <charset val="0"/>
    </font>
    <font>
      <b/>
      <sz val="14"/>
      <color theme="1"/>
      <name val="Times New Roman"/>
      <charset val="0"/>
    </font>
    <font>
      <sz val="14"/>
      <color rgb="FFFF0000"/>
      <name val="Times New Roman"/>
      <charset val="0"/>
    </font>
    <font>
      <b/>
      <sz val="14"/>
      <color rgb="FFFF0000"/>
      <name val="Times New Roman"/>
      <charset val="0"/>
    </font>
    <font>
      <b/>
      <sz val="12"/>
      <color theme="1"/>
      <name val="宋体"/>
      <charset val="134"/>
      <scheme val="minor"/>
    </font>
    <font>
      <sz val="14"/>
      <color rgb="FF0000DE"/>
      <name val="Times New Roman"/>
      <charset val="0"/>
    </font>
    <font>
      <b/>
      <sz val="14"/>
      <color rgb="FF0000DE"/>
      <name val="Times New Roman"/>
      <charset val="0"/>
    </font>
    <font>
      <sz val="14"/>
      <name val="Times New Roman"/>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1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1" applyNumberFormat="0" applyFill="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39" fillId="0" borderId="0" applyNumberFormat="0" applyFill="0" applyBorder="0" applyAlignment="0" applyProtection="0">
      <alignment vertical="center"/>
    </xf>
    <xf numFmtId="0" fontId="40" fillId="3" borderId="13" applyNumberFormat="0" applyAlignment="0" applyProtection="0">
      <alignment vertical="center"/>
    </xf>
    <xf numFmtId="0" fontId="41" fillId="4" borderId="14" applyNumberFormat="0" applyAlignment="0" applyProtection="0">
      <alignment vertical="center"/>
    </xf>
    <xf numFmtId="0" fontId="42" fillId="4" borderId="13" applyNumberFormat="0" applyAlignment="0" applyProtection="0">
      <alignment vertical="center"/>
    </xf>
    <xf numFmtId="0" fontId="43" fillId="5" borderId="15" applyNumberFormat="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49" fillId="32" borderId="0" applyNumberFormat="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wrapText="1"/>
    </xf>
    <xf numFmtId="0" fontId="0" fillId="0" borderId="0" xfId="0" applyFill="1" applyBorder="1" applyAlignment="1">
      <alignment vertical="center"/>
    </xf>
    <xf numFmtId="0" fontId="11" fillId="0" borderId="0"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0" xfId="0" applyFont="1" applyFill="1" applyBorder="1" applyAlignment="1">
      <alignment vertical="center"/>
    </xf>
    <xf numFmtId="0" fontId="13" fillId="0" borderId="3"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0" fontId="14" fillId="0" borderId="3"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176" fontId="16" fillId="0" borderId="1" xfId="0" applyNumberFormat="1"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horizontal="center" vertical="center"/>
    </xf>
    <xf numFmtId="0" fontId="0" fillId="0" borderId="1" xfId="0" applyBorder="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0" fontId="17" fillId="0" borderId="0" xfId="0" applyFont="1" applyFill="1" applyBorder="1" applyAlignment="1">
      <alignment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11" fillId="0" borderId="0" xfId="0" applyFont="1" applyAlignment="1">
      <alignment horizontal="center" vertical="center"/>
    </xf>
    <xf numFmtId="0" fontId="20" fillId="0" borderId="0" xfId="0" applyFont="1" applyAlignment="1">
      <alignment horizontal="center" vertical="center"/>
    </xf>
    <xf numFmtId="0" fontId="11" fillId="0" borderId="0" xfId="0" applyFont="1" applyAlignment="1">
      <alignment horizontal="right" vertical="center"/>
    </xf>
    <xf numFmtId="0" fontId="21" fillId="0" borderId="4" xfId="0" applyFont="1" applyBorder="1" applyAlignment="1">
      <alignment horizontal="center" vertical="center"/>
    </xf>
    <xf numFmtId="0" fontId="22" fillId="0" borderId="5"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4" xfId="0" applyFont="1" applyBorder="1" applyAlignment="1">
      <alignment horizontal="center" vertical="center" wrapText="1"/>
    </xf>
    <xf numFmtId="0" fontId="21" fillId="0" borderId="3" xfId="0" applyFont="1" applyBorder="1" applyAlignment="1">
      <alignment horizontal="center" vertical="center"/>
    </xf>
    <xf numFmtId="0" fontId="22" fillId="0" borderId="9"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wrapText="1"/>
    </xf>
    <xf numFmtId="0" fontId="23" fillId="0" borderId="1" xfId="0" applyFont="1" applyFill="1" applyBorder="1" applyAlignment="1">
      <alignment horizontal="left"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4" fillId="0" borderId="1" xfId="0" applyFont="1" applyBorder="1" applyAlignment="1">
      <alignment horizontal="lef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0" xfId="0" applyFont="1">
      <alignment vertical="center"/>
    </xf>
    <xf numFmtId="0" fontId="29" fillId="0" borderId="1" xfId="0" applyFont="1" applyBorder="1" applyAlignment="1">
      <alignment horizontal="center" vertical="center"/>
    </xf>
    <xf numFmtId="0" fontId="30" fillId="0" borderId="1" xfId="0" applyFont="1" applyBorder="1" applyAlignment="1">
      <alignment horizontal="center" vertical="center"/>
    </xf>
    <xf numFmtId="0" fontId="31"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C6E0B4"/>
      <color rgb="00FFFF00"/>
      <color rgb="000000DE"/>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K23"/>
  <sheetViews>
    <sheetView topLeftCell="A10" workbookViewId="0">
      <selection activeCell="Q15" sqref="Q15"/>
    </sheetView>
  </sheetViews>
  <sheetFormatPr defaultColWidth="9" defaultRowHeight="30" customHeight="1"/>
  <cols>
    <col min="2" max="2" width="41.5083333333333" customWidth="1"/>
    <col min="3" max="3" width="14" customWidth="1"/>
    <col min="4" max="4" width="10.75" customWidth="1"/>
    <col min="5" max="5" width="9.50833333333333" customWidth="1"/>
    <col min="6" max="6" width="9.75" customWidth="1"/>
    <col min="7" max="7" width="8.875" customWidth="1"/>
    <col min="8" max="8" width="9.375" customWidth="1"/>
    <col min="9" max="9" width="8.25" customWidth="1"/>
    <col min="10" max="10" width="9.875" customWidth="1"/>
    <col min="11" max="11" width="9" style="1"/>
  </cols>
  <sheetData>
    <row r="2" ht="38" customHeight="1" spans="2:11">
      <c r="B2" s="44" t="s">
        <v>0</v>
      </c>
      <c r="C2" s="44"/>
      <c r="D2" s="44"/>
      <c r="E2" s="44"/>
      <c r="F2" s="44"/>
      <c r="G2" s="44"/>
      <c r="H2" s="44"/>
      <c r="I2" s="44"/>
      <c r="J2" s="44"/>
      <c r="K2" s="44"/>
    </row>
    <row r="3" ht="24" customHeight="1" spans="2:11">
      <c r="B3" s="44"/>
      <c r="C3" s="44"/>
      <c r="D3" s="44"/>
      <c r="E3" s="44"/>
      <c r="F3" s="44"/>
      <c r="G3" s="44"/>
      <c r="H3" s="44"/>
      <c r="I3" s="44"/>
      <c r="J3" s="45" t="s">
        <v>1</v>
      </c>
      <c r="K3" s="45"/>
    </row>
    <row r="4" s="43" customFormat="1" customHeight="1" spans="2:11">
      <c r="B4" s="46" t="s">
        <v>2</v>
      </c>
      <c r="C4" s="46" t="s">
        <v>3</v>
      </c>
      <c r="D4" s="47" t="s">
        <v>4</v>
      </c>
      <c r="E4" s="48" t="s">
        <v>5</v>
      </c>
      <c r="F4" s="49"/>
      <c r="G4" s="48" t="s">
        <v>6</v>
      </c>
      <c r="H4" s="50"/>
      <c r="I4" s="46" t="s">
        <v>7</v>
      </c>
      <c r="J4" s="51" t="s">
        <v>8</v>
      </c>
      <c r="K4" s="46" t="s">
        <v>9</v>
      </c>
    </row>
    <row r="5" s="43" customFormat="1" customHeight="1" spans="2:11">
      <c r="B5" s="52"/>
      <c r="C5" s="52"/>
      <c r="D5" s="53"/>
      <c r="E5" s="54" t="s">
        <v>10</v>
      </c>
      <c r="F5" s="54" t="s">
        <v>11</v>
      </c>
      <c r="G5" s="54" t="s">
        <v>10</v>
      </c>
      <c r="H5" s="48" t="s">
        <v>11</v>
      </c>
      <c r="I5" s="52"/>
      <c r="J5" s="55"/>
      <c r="K5" s="52"/>
    </row>
    <row r="6" ht="35" customHeight="1" spans="2:11">
      <c r="B6" s="56" t="s">
        <v>12</v>
      </c>
      <c r="C6" s="57">
        <v>14</v>
      </c>
      <c r="D6" s="58">
        <v>5</v>
      </c>
      <c r="E6" s="57" t="s">
        <v>13</v>
      </c>
      <c r="F6" s="57" t="s">
        <v>13</v>
      </c>
      <c r="G6" s="57" t="s">
        <v>13</v>
      </c>
      <c r="H6" s="57" t="s">
        <v>13</v>
      </c>
      <c r="I6" s="57">
        <v>5402</v>
      </c>
      <c r="J6" s="58">
        <v>3073</v>
      </c>
      <c r="K6" s="57">
        <v>2021</v>
      </c>
    </row>
    <row r="7" ht="35" customHeight="1" spans="2:11">
      <c r="B7" s="59" t="s">
        <v>14</v>
      </c>
      <c r="C7" s="57">
        <v>16</v>
      </c>
      <c r="D7" s="58">
        <v>13</v>
      </c>
      <c r="E7" s="57" t="s">
        <v>13</v>
      </c>
      <c r="F7" s="57" t="s">
        <v>13</v>
      </c>
      <c r="G7" s="57" t="s">
        <v>13</v>
      </c>
      <c r="H7" s="57" t="s">
        <v>13</v>
      </c>
      <c r="I7" s="57">
        <v>6632</v>
      </c>
      <c r="J7" s="58">
        <v>1528</v>
      </c>
      <c r="K7" s="57">
        <v>5104</v>
      </c>
    </row>
    <row r="8" ht="35" customHeight="1" spans="2:11">
      <c r="B8" s="59" t="s">
        <v>15</v>
      </c>
      <c r="C8" s="57">
        <v>29</v>
      </c>
      <c r="D8" s="58">
        <v>29</v>
      </c>
      <c r="E8" s="57">
        <v>4</v>
      </c>
      <c r="F8" s="57">
        <v>589</v>
      </c>
      <c r="G8" s="57">
        <v>25</v>
      </c>
      <c r="H8" s="57">
        <v>1352</v>
      </c>
      <c r="I8" s="57">
        <v>9116</v>
      </c>
      <c r="J8" s="58">
        <f>F8+H8</f>
        <v>1941</v>
      </c>
      <c r="K8" s="57">
        <f>I8-J8</f>
        <v>7175</v>
      </c>
    </row>
    <row r="9" ht="35" customHeight="1" spans="2:11">
      <c r="B9" s="59" t="s">
        <v>16</v>
      </c>
      <c r="C9" s="57">
        <v>8</v>
      </c>
      <c r="D9" s="58">
        <v>2</v>
      </c>
      <c r="E9" s="57">
        <v>8</v>
      </c>
      <c r="F9" s="57">
        <v>1439</v>
      </c>
      <c r="G9" s="57">
        <v>0</v>
      </c>
      <c r="H9" s="57">
        <v>0</v>
      </c>
      <c r="I9" s="57">
        <f>J9+K9</f>
        <v>2745</v>
      </c>
      <c r="J9" s="58">
        <v>1439</v>
      </c>
      <c r="K9" s="57">
        <v>1306</v>
      </c>
    </row>
    <row r="10" ht="35" customHeight="1" spans="2:11">
      <c r="B10" s="59" t="s">
        <v>17</v>
      </c>
      <c r="C10" s="57">
        <v>25</v>
      </c>
      <c r="D10" s="58">
        <v>1</v>
      </c>
      <c r="E10" s="60">
        <v>12</v>
      </c>
      <c r="F10" s="60">
        <v>1886</v>
      </c>
      <c r="G10" s="60">
        <v>13</v>
      </c>
      <c r="H10" s="60">
        <v>585</v>
      </c>
      <c r="I10" s="60">
        <v>3251</v>
      </c>
      <c r="J10" s="61">
        <v>2471</v>
      </c>
      <c r="K10" s="60">
        <v>780</v>
      </c>
    </row>
    <row r="11" ht="35" customHeight="1" spans="2:11">
      <c r="B11" s="62" t="s">
        <v>18</v>
      </c>
      <c r="C11" s="58">
        <f t="shared" ref="C11:K11" si="0">SUM(C6:C10)</f>
        <v>92</v>
      </c>
      <c r="D11" s="58">
        <f t="shared" si="0"/>
        <v>50</v>
      </c>
      <c r="E11" s="58">
        <f t="shared" si="0"/>
        <v>24</v>
      </c>
      <c r="F11" s="58">
        <f t="shared" si="0"/>
        <v>3914</v>
      </c>
      <c r="G11" s="58">
        <f t="shared" si="0"/>
        <v>38</v>
      </c>
      <c r="H11" s="58">
        <f t="shared" si="0"/>
        <v>1937</v>
      </c>
      <c r="I11" s="58">
        <f t="shared" si="0"/>
        <v>27146</v>
      </c>
      <c r="J11" s="58">
        <f t="shared" si="0"/>
        <v>10452</v>
      </c>
      <c r="K11" s="58">
        <f t="shared" si="0"/>
        <v>16386</v>
      </c>
    </row>
    <row r="12" ht="59" customHeight="1" spans="2:11">
      <c r="B12" s="63" t="s">
        <v>19</v>
      </c>
      <c r="C12" s="64"/>
      <c r="D12" s="64"/>
      <c r="E12" s="64"/>
      <c r="F12" s="64"/>
      <c r="G12" s="64"/>
      <c r="H12" s="64"/>
      <c r="I12" s="64"/>
      <c r="J12" s="64"/>
      <c r="K12" s="64"/>
    </row>
    <row r="13" customHeight="1" spans="2:11">
      <c r="B13" s="65"/>
      <c r="C13" s="65"/>
      <c r="D13" s="65"/>
      <c r="E13" s="65"/>
      <c r="F13" s="65"/>
      <c r="G13" s="65"/>
      <c r="H13" s="65"/>
      <c r="I13" s="65"/>
      <c r="J13" s="65"/>
      <c r="K13" s="43"/>
    </row>
    <row r="14" customHeight="1" spans="2:11">
      <c r="B14" s="44" t="s">
        <v>20</v>
      </c>
      <c r="C14" s="44"/>
      <c r="D14" s="44"/>
      <c r="E14" s="44"/>
      <c r="F14" s="44"/>
      <c r="G14" s="44"/>
      <c r="H14" s="44"/>
      <c r="I14" s="44"/>
      <c r="J14" s="44"/>
      <c r="K14" s="44"/>
    </row>
    <row r="15" customHeight="1" spans="2:11">
      <c r="B15" s="44"/>
      <c r="C15" s="44"/>
      <c r="D15" s="44"/>
      <c r="E15" s="44"/>
      <c r="F15" s="44"/>
      <c r="G15" s="44"/>
      <c r="H15" s="44"/>
      <c r="I15" s="44"/>
      <c r="J15" s="45" t="s">
        <v>1</v>
      </c>
      <c r="K15" s="45"/>
    </row>
    <row r="16" customHeight="1" spans="2:11">
      <c r="B16" s="46" t="s">
        <v>2</v>
      </c>
      <c r="C16" s="46" t="s">
        <v>3</v>
      </c>
      <c r="D16" s="47" t="s">
        <v>4</v>
      </c>
      <c r="E16" s="48" t="s">
        <v>5</v>
      </c>
      <c r="F16" s="49"/>
      <c r="G16" s="48" t="s">
        <v>6</v>
      </c>
      <c r="H16" s="50"/>
      <c r="I16" s="46" t="s">
        <v>7</v>
      </c>
      <c r="J16" s="51" t="s">
        <v>8</v>
      </c>
      <c r="K16" s="46" t="s">
        <v>9</v>
      </c>
    </row>
    <row r="17" customHeight="1" spans="2:11">
      <c r="B17" s="52"/>
      <c r="C17" s="52"/>
      <c r="D17" s="53"/>
      <c r="E17" s="54" t="s">
        <v>10</v>
      </c>
      <c r="F17" s="54" t="s">
        <v>11</v>
      </c>
      <c r="G17" s="54" t="s">
        <v>10</v>
      </c>
      <c r="H17" s="48" t="s">
        <v>11</v>
      </c>
      <c r="I17" s="52"/>
      <c r="J17" s="55"/>
      <c r="K17" s="52"/>
    </row>
    <row r="18" customHeight="1" spans="2:11">
      <c r="B18" s="56" t="s">
        <v>12</v>
      </c>
      <c r="C18" s="66">
        <v>13</v>
      </c>
      <c r="D18" s="67">
        <v>5</v>
      </c>
      <c r="E18" s="66" t="s">
        <v>13</v>
      </c>
      <c r="F18" s="66" t="s">
        <v>13</v>
      </c>
      <c r="G18" s="66" t="s">
        <v>13</v>
      </c>
      <c r="H18" s="66" t="s">
        <v>13</v>
      </c>
      <c r="I18" s="68">
        <v>4952</v>
      </c>
      <c r="J18" s="68">
        <v>2675</v>
      </c>
      <c r="K18" s="68">
        <f>I18-J18</f>
        <v>2277</v>
      </c>
    </row>
    <row r="19" customHeight="1" spans="2:11">
      <c r="B19" s="59" t="s">
        <v>15</v>
      </c>
      <c r="C19" s="57">
        <v>21</v>
      </c>
      <c r="D19" s="58">
        <v>21</v>
      </c>
      <c r="E19" s="66" t="s">
        <v>13</v>
      </c>
      <c r="F19" s="66" t="s">
        <v>13</v>
      </c>
      <c r="G19" s="66" t="s">
        <v>13</v>
      </c>
      <c r="H19" s="66" t="s">
        <v>13</v>
      </c>
      <c r="I19" s="68">
        <v>6691</v>
      </c>
      <c r="J19" s="68">
        <v>1426</v>
      </c>
      <c r="K19" s="68">
        <f>I19-J19</f>
        <v>5265</v>
      </c>
    </row>
    <row r="20" customHeight="1" spans="2:11">
      <c r="B20" s="59" t="s">
        <v>16</v>
      </c>
      <c r="C20" s="57">
        <v>6</v>
      </c>
      <c r="D20" s="58">
        <v>2</v>
      </c>
      <c r="E20" s="66" t="s">
        <v>13</v>
      </c>
      <c r="F20" s="66" t="s">
        <v>13</v>
      </c>
      <c r="G20" s="66" t="s">
        <v>13</v>
      </c>
      <c r="H20" s="66" t="s">
        <v>13</v>
      </c>
      <c r="I20" s="68">
        <v>2286</v>
      </c>
      <c r="J20" s="68">
        <v>1080</v>
      </c>
      <c r="K20" s="68">
        <f>I20-J20</f>
        <v>1206</v>
      </c>
    </row>
    <row r="21" customHeight="1" spans="2:11">
      <c r="B21" s="59" t="s">
        <v>17</v>
      </c>
      <c r="C21" s="57">
        <v>17</v>
      </c>
      <c r="D21" s="58">
        <v>1</v>
      </c>
      <c r="E21" s="66" t="s">
        <v>13</v>
      </c>
      <c r="F21" s="66" t="s">
        <v>13</v>
      </c>
      <c r="G21" s="66" t="s">
        <v>13</v>
      </c>
      <c r="H21" s="66" t="s">
        <v>13</v>
      </c>
      <c r="I21" s="68">
        <v>2523</v>
      </c>
      <c r="J21" s="68">
        <v>1738</v>
      </c>
      <c r="K21" s="68">
        <f>I21-J21</f>
        <v>785</v>
      </c>
    </row>
    <row r="22" customHeight="1" spans="2:11">
      <c r="B22" s="59" t="s">
        <v>14</v>
      </c>
      <c r="C22" s="66">
        <v>9</v>
      </c>
      <c r="D22" s="67">
        <v>7</v>
      </c>
      <c r="E22" s="66" t="s">
        <v>13</v>
      </c>
      <c r="F22" s="66" t="s">
        <v>13</v>
      </c>
      <c r="G22" s="66" t="s">
        <v>13</v>
      </c>
      <c r="H22" s="66" t="s">
        <v>13</v>
      </c>
      <c r="I22" s="68">
        <v>3325</v>
      </c>
      <c r="J22" s="68">
        <v>845</v>
      </c>
      <c r="K22" s="68">
        <f>I22-J22</f>
        <v>2480</v>
      </c>
    </row>
    <row r="23" customHeight="1" spans="2:11">
      <c r="B23" s="62" t="s">
        <v>18</v>
      </c>
      <c r="C23" s="58">
        <f>SUM(C18:C22)</f>
        <v>66</v>
      </c>
      <c r="D23" s="58">
        <f>SUM(D18:D22)</f>
        <v>36</v>
      </c>
      <c r="E23" s="66" t="s">
        <v>13</v>
      </c>
      <c r="F23" s="66" t="s">
        <v>13</v>
      </c>
      <c r="G23" s="66" t="s">
        <v>13</v>
      </c>
      <c r="H23" s="66" t="s">
        <v>13</v>
      </c>
      <c r="I23" s="68">
        <f>SUM(I18:I22)</f>
        <v>19777</v>
      </c>
      <c r="J23" s="68">
        <f>SUM(J18:J22)</f>
        <v>7764</v>
      </c>
      <c r="K23" s="68">
        <f>SUM(K18:K22)</f>
        <v>12013</v>
      </c>
    </row>
  </sheetData>
  <mergeCells count="21">
    <mergeCell ref="B2:K2"/>
    <mergeCell ref="J3:K3"/>
    <mergeCell ref="E4:F4"/>
    <mergeCell ref="G4:H4"/>
    <mergeCell ref="B12:K12"/>
    <mergeCell ref="B14:K14"/>
    <mergeCell ref="J15:K15"/>
    <mergeCell ref="E16:F16"/>
    <mergeCell ref="G16:H16"/>
    <mergeCell ref="B4:B5"/>
    <mergeCell ref="B16:B17"/>
    <mergeCell ref="C4:C5"/>
    <mergeCell ref="C16:C17"/>
    <mergeCell ref="D4:D5"/>
    <mergeCell ref="D16:D17"/>
    <mergeCell ref="I4:I5"/>
    <mergeCell ref="I16:I17"/>
    <mergeCell ref="J4:J5"/>
    <mergeCell ref="J16:J17"/>
    <mergeCell ref="K4:K5"/>
    <mergeCell ref="K16:K17"/>
  </mergeCells>
  <pageMargins left="0.75" right="0.75" top="1" bottom="1" header="0.5" footer="0.5"/>
  <pageSetup paperSize="9" scale="93"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abSelected="1" topLeftCell="A14" workbookViewId="0">
      <selection activeCell="C19" sqref="C19"/>
    </sheetView>
  </sheetViews>
  <sheetFormatPr defaultColWidth="9" defaultRowHeight="39" customHeight="1" outlineLevelCol="3"/>
  <cols>
    <col min="1" max="1" width="9" style="19"/>
    <col min="2" max="2" width="21.875" style="37" customWidth="1"/>
    <col min="3" max="3" width="50.25" style="38" customWidth="1"/>
    <col min="4" max="4" width="43.375" style="38" customWidth="1"/>
    <col min="5" max="16383" width="9" style="19"/>
  </cols>
  <sheetData>
    <row r="1" s="19" customFormat="1" customHeight="1" spans="1:4">
      <c r="A1" s="39" t="s">
        <v>21</v>
      </c>
      <c r="B1" s="37"/>
      <c r="C1" s="38"/>
      <c r="D1" s="38"/>
    </row>
    <row r="2" s="19" customFormat="1" ht="53" customHeight="1" spans="1:4">
      <c r="A2" s="40" t="s">
        <v>22</v>
      </c>
      <c r="B2" s="40"/>
      <c r="C2" s="41"/>
      <c r="D2" s="41"/>
    </row>
    <row r="3" s="37" customFormat="1" customHeight="1" spans="1:4">
      <c r="A3" s="42" t="s">
        <v>23</v>
      </c>
      <c r="B3" s="42" t="s">
        <v>24</v>
      </c>
      <c r="C3" s="42" t="s">
        <v>25</v>
      </c>
      <c r="D3" s="42" t="s">
        <v>26</v>
      </c>
    </row>
    <row r="4" s="37" customFormat="1" customHeight="1" spans="1:4">
      <c r="A4" s="42">
        <v>1</v>
      </c>
      <c r="B4" s="5" t="s">
        <v>27</v>
      </c>
      <c r="C4" s="6" t="s">
        <v>28</v>
      </c>
      <c r="D4" s="6" t="s">
        <v>29</v>
      </c>
    </row>
    <row r="5" s="37" customFormat="1" customHeight="1" spans="1:4">
      <c r="A5" s="42">
        <v>2</v>
      </c>
      <c r="B5" s="5" t="s">
        <v>27</v>
      </c>
      <c r="C5" s="6" t="s">
        <v>30</v>
      </c>
      <c r="D5" s="6" t="s">
        <v>31</v>
      </c>
    </row>
    <row r="6" s="37" customFormat="1" customHeight="1" spans="1:4">
      <c r="A6" s="42">
        <v>3</v>
      </c>
      <c r="B6" s="5" t="s">
        <v>27</v>
      </c>
      <c r="C6" s="6" t="s">
        <v>32</v>
      </c>
      <c r="D6" s="6" t="s">
        <v>29</v>
      </c>
    </row>
    <row r="7" s="37" customFormat="1" customHeight="1" spans="1:4">
      <c r="A7" s="42">
        <v>4</v>
      </c>
      <c r="B7" s="5" t="s">
        <v>27</v>
      </c>
      <c r="C7" s="6" t="s">
        <v>33</v>
      </c>
      <c r="D7" s="6" t="s">
        <v>34</v>
      </c>
    </row>
    <row r="8" s="37" customFormat="1" customHeight="1" spans="1:4">
      <c r="A8" s="42">
        <v>5</v>
      </c>
      <c r="B8" s="5" t="s">
        <v>27</v>
      </c>
      <c r="C8" s="6" t="s">
        <v>35</v>
      </c>
      <c r="D8" s="6" t="s">
        <v>29</v>
      </c>
    </row>
    <row r="9" s="37" customFormat="1" customHeight="1" spans="1:4">
      <c r="A9" s="42">
        <v>6</v>
      </c>
      <c r="B9" s="5" t="s">
        <v>27</v>
      </c>
      <c r="C9" s="6" t="s">
        <v>36</v>
      </c>
      <c r="D9" s="6" t="s">
        <v>37</v>
      </c>
    </row>
    <row r="10" s="19" customFormat="1" customHeight="1" spans="1:4">
      <c r="A10" s="42">
        <v>7</v>
      </c>
      <c r="B10" s="5" t="s">
        <v>27</v>
      </c>
      <c r="C10" s="6" t="s">
        <v>38</v>
      </c>
      <c r="D10" s="6" t="s">
        <v>39</v>
      </c>
    </row>
    <row r="11" s="19" customFormat="1" customHeight="1" spans="1:4">
      <c r="A11" s="42">
        <v>8</v>
      </c>
      <c r="B11" s="5" t="s">
        <v>27</v>
      </c>
      <c r="C11" s="6" t="s">
        <v>40</v>
      </c>
      <c r="D11" s="6" t="s">
        <v>41</v>
      </c>
    </row>
    <row r="12" s="19" customFormat="1" customHeight="1" spans="1:4">
      <c r="A12" s="42">
        <v>9</v>
      </c>
      <c r="B12" s="5" t="s">
        <v>27</v>
      </c>
      <c r="C12" s="6" t="s">
        <v>42</v>
      </c>
      <c r="D12" s="6" t="s">
        <v>43</v>
      </c>
    </row>
    <row r="13" s="19" customFormat="1" customHeight="1" spans="1:4">
      <c r="A13" s="42">
        <v>10</v>
      </c>
      <c r="B13" s="5" t="s">
        <v>27</v>
      </c>
      <c r="C13" s="6" t="s">
        <v>44</v>
      </c>
      <c r="D13" s="6" t="s">
        <v>45</v>
      </c>
    </row>
    <row r="14" s="19" customFormat="1" customHeight="1" spans="1:4">
      <c r="A14" s="42">
        <v>11</v>
      </c>
      <c r="B14" s="5" t="s">
        <v>27</v>
      </c>
      <c r="C14" s="6" t="s">
        <v>46</v>
      </c>
      <c r="D14" s="6" t="s">
        <v>47</v>
      </c>
    </row>
    <row r="15" s="19" customFormat="1" customHeight="1" spans="1:4">
      <c r="A15" s="42">
        <v>12</v>
      </c>
      <c r="B15" s="5" t="s">
        <v>27</v>
      </c>
      <c r="C15" s="6" t="s">
        <v>48</v>
      </c>
      <c r="D15" s="6" t="s">
        <v>49</v>
      </c>
    </row>
    <row r="16" s="19" customFormat="1" customHeight="1" spans="1:4">
      <c r="A16" s="42">
        <v>13</v>
      </c>
      <c r="B16" s="5" t="s">
        <v>27</v>
      </c>
      <c r="C16" s="6" t="s">
        <v>50</v>
      </c>
      <c r="D16" s="6" t="s">
        <v>51</v>
      </c>
    </row>
    <row r="17" s="19" customFormat="1" customHeight="1" spans="1:4">
      <c r="A17" s="42">
        <v>14</v>
      </c>
      <c r="B17" s="5" t="s">
        <v>27</v>
      </c>
      <c r="C17" s="6" t="s">
        <v>52</v>
      </c>
      <c r="D17" s="6" t="s">
        <v>53</v>
      </c>
    </row>
    <row r="18" s="19" customFormat="1" customHeight="1" spans="1:4">
      <c r="A18" s="42">
        <v>15</v>
      </c>
      <c r="B18" s="5" t="s">
        <v>27</v>
      </c>
      <c r="C18" s="6" t="s">
        <v>54</v>
      </c>
      <c r="D18" s="6" t="s">
        <v>55</v>
      </c>
    </row>
    <row r="19" s="19" customFormat="1" customHeight="1" spans="1:4">
      <c r="A19" s="42">
        <v>16</v>
      </c>
      <c r="B19" s="5" t="s">
        <v>27</v>
      </c>
      <c r="C19" s="6" t="s">
        <v>56</v>
      </c>
      <c r="D19" s="6" t="s">
        <v>57</v>
      </c>
    </row>
    <row r="20" s="19" customFormat="1" customHeight="1" spans="1:4">
      <c r="A20" s="42">
        <v>17</v>
      </c>
      <c r="B20" s="5" t="s">
        <v>14</v>
      </c>
      <c r="C20" s="6" t="s">
        <v>58</v>
      </c>
      <c r="D20" s="6" t="s">
        <v>59</v>
      </c>
    </row>
    <row r="21" s="19" customFormat="1" customHeight="1" spans="1:4">
      <c r="A21" s="42">
        <v>18</v>
      </c>
      <c r="B21" s="5" t="s">
        <v>14</v>
      </c>
      <c r="C21" s="6" t="s">
        <v>60</v>
      </c>
      <c r="D21" s="6" t="s">
        <v>61</v>
      </c>
    </row>
    <row r="22" s="19" customFormat="1" customHeight="1" spans="1:4">
      <c r="A22" s="42">
        <v>19</v>
      </c>
      <c r="B22" s="5" t="s">
        <v>14</v>
      </c>
      <c r="C22" s="6" t="s">
        <v>62</v>
      </c>
      <c r="D22" s="6" t="s">
        <v>63</v>
      </c>
    </row>
    <row r="23" s="19" customFormat="1" customHeight="1" spans="1:4">
      <c r="A23" s="42">
        <v>20</v>
      </c>
      <c r="B23" s="5" t="s">
        <v>14</v>
      </c>
      <c r="C23" s="6" t="s">
        <v>64</v>
      </c>
      <c r="D23" s="6" t="s">
        <v>65</v>
      </c>
    </row>
    <row r="24" s="19" customFormat="1" customHeight="1" spans="1:4">
      <c r="A24" s="42">
        <v>21</v>
      </c>
      <c r="B24" s="5" t="s">
        <v>14</v>
      </c>
      <c r="C24" s="6" t="s">
        <v>66</v>
      </c>
      <c r="D24" s="6" t="s">
        <v>67</v>
      </c>
    </row>
    <row r="25" s="19" customFormat="1" customHeight="1" spans="1:4">
      <c r="A25" s="42">
        <v>22</v>
      </c>
      <c r="B25" s="5" t="s">
        <v>14</v>
      </c>
      <c r="C25" s="6" t="s">
        <v>68</v>
      </c>
      <c r="D25" s="6" t="s">
        <v>69</v>
      </c>
    </row>
    <row r="26" s="19" customFormat="1" customHeight="1" spans="1:4">
      <c r="A26" s="42">
        <v>23</v>
      </c>
      <c r="B26" s="5" t="s">
        <v>14</v>
      </c>
      <c r="C26" s="6" t="s">
        <v>70</v>
      </c>
      <c r="D26" s="6" t="s">
        <v>71</v>
      </c>
    </row>
    <row r="27" s="19" customFormat="1" customHeight="1" spans="1:4">
      <c r="A27" s="42">
        <v>24</v>
      </c>
      <c r="B27" s="5" t="s">
        <v>14</v>
      </c>
      <c r="C27" s="6" t="s">
        <v>72</v>
      </c>
      <c r="D27" s="6" t="s">
        <v>73</v>
      </c>
    </row>
    <row r="28" s="19" customFormat="1" customHeight="1" spans="1:4">
      <c r="A28" s="42">
        <v>25</v>
      </c>
      <c r="B28" s="5" t="s">
        <v>12</v>
      </c>
      <c r="C28" s="6" t="s">
        <v>74</v>
      </c>
      <c r="D28" s="6" t="s">
        <v>75</v>
      </c>
    </row>
    <row r="29" s="19" customFormat="1" customHeight="1" spans="1:4">
      <c r="A29" s="42">
        <v>26</v>
      </c>
      <c r="B29" s="5" t="s">
        <v>12</v>
      </c>
      <c r="C29" s="6" t="s">
        <v>76</v>
      </c>
      <c r="D29" s="6" t="s">
        <v>57</v>
      </c>
    </row>
    <row r="30" s="19" customFormat="1" customHeight="1" spans="1:4">
      <c r="A30" s="42">
        <v>27</v>
      </c>
      <c r="B30" s="5" t="s">
        <v>12</v>
      </c>
      <c r="C30" s="6" t="s">
        <v>77</v>
      </c>
      <c r="D30" s="6" t="s">
        <v>78</v>
      </c>
    </row>
    <row r="31" s="19" customFormat="1" customHeight="1" spans="1:4">
      <c r="A31" s="42">
        <v>28</v>
      </c>
      <c r="B31" s="5" t="s">
        <v>79</v>
      </c>
      <c r="C31" s="6" t="s">
        <v>80</v>
      </c>
      <c r="D31" s="6" t="s">
        <v>57</v>
      </c>
    </row>
    <row r="32" s="19" customFormat="1" customHeight="1" spans="1:4">
      <c r="A32" s="42">
        <v>29</v>
      </c>
      <c r="B32" s="5" t="s">
        <v>79</v>
      </c>
      <c r="C32" s="6" t="s">
        <v>81</v>
      </c>
      <c r="D32" s="6" t="s">
        <v>29</v>
      </c>
    </row>
  </sheetData>
  <autoFilter xmlns:etc="http://www.wps.cn/officeDocument/2017/etCustomData" ref="A3:XFC32" etc:filterBottomFollowUsedRange="0">
    <extLst/>
  </autoFilter>
  <mergeCells count="1">
    <mergeCell ref="A2:D2"/>
  </mergeCells>
  <conditionalFormatting sqref="C20:C23">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M5"/>
  <sheetViews>
    <sheetView workbookViewId="0">
      <selection activeCell="A2" sqref="A2:K2"/>
    </sheetView>
  </sheetViews>
  <sheetFormatPr defaultColWidth="9" defaultRowHeight="14.25" outlineLevelRow="4"/>
  <cols>
    <col min="2" max="2" width="33.375" customWidth="1"/>
    <col min="3" max="3" width="12.625" customWidth="1"/>
    <col min="4" max="4" width="11.375" customWidth="1"/>
    <col min="6" max="6" width="48.25" customWidth="1"/>
  </cols>
  <sheetData>
    <row r="2" s="19" customFormat="1" ht="48" customHeight="1" spans="1:13">
      <c r="A2" s="21" t="s">
        <v>82</v>
      </c>
      <c r="B2" s="21"/>
      <c r="C2" s="21"/>
      <c r="D2" s="21"/>
      <c r="E2" s="21"/>
      <c r="F2" s="21"/>
      <c r="G2" s="21"/>
      <c r="H2" s="21"/>
      <c r="I2" s="21"/>
      <c r="J2" s="21"/>
      <c r="K2" s="21"/>
      <c r="L2" s="22"/>
      <c r="M2" s="22"/>
    </row>
    <row r="3" s="20" customFormat="1" ht="55" customHeight="1" spans="1:13">
      <c r="A3" s="23" t="s">
        <v>23</v>
      </c>
      <c r="B3" s="23" t="s">
        <v>25</v>
      </c>
      <c r="C3" s="23" t="s">
        <v>26</v>
      </c>
      <c r="D3" s="23" t="s">
        <v>83</v>
      </c>
      <c r="E3" s="23" t="s">
        <v>84</v>
      </c>
      <c r="F3" s="23" t="s">
        <v>85</v>
      </c>
      <c r="G3" s="24" t="s">
        <v>86</v>
      </c>
      <c r="H3" s="25" t="s">
        <v>87</v>
      </c>
      <c r="I3" s="25" t="s">
        <v>88</v>
      </c>
      <c r="J3" s="24" t="s">
        <v>89</v>
      </c>
      <c r="K3" s="26" t="s">
        <v>90</v>
      </c>
    </row>
    <row r="4" s="19" customFormat="1" ht="137" customHeight="1" spans="1:13">
      <c r="A4" s="27">
        <v>1</v>
      </c>
      <c r="B4" s="28" t="s">
        <v>91</v>
      </c>
      <c r="C4" s="11" t="s">
        <v>29</v>
      </c>
      <c r="D4" s="29" t="s">
        <v>92</v>
      </c>
      <c r="E4" s="29" t="s">
        <v>29</v>
      </c>
      <c r="F4" s="30" t="s">
        <v>93</v>
      </c>
      <c r="G4" s="11">
        <v>30</v>
      </c>
      <c r="H4" s="11">
        <v>30</v>
      </c>
      <c r="I4" s="31" t="s">
        <v>94</v>
      </c>
      <c r="J4" s="32">
        <v>77</v>
      </c>
      <c r="K4" s="33">
        <v>5</v>
      </c>
    </row>
    <row r="5" ht="42" customHeight="1" spans="1:13">
      <c r="A5" s="34" t="s">
        <v>18</v>
      </c>
      <c r="B5" s="34"/>
      <c r="C5" s="34"/>
      <c r="D5" s="34"/>
      <c r="E5" s="34"/>
      <c r="F5" s="34"/>
      <c r="G5" s="35">
        <v>30</v>
      </c>
      <c r="H5" s="35">
        <v>30</v>
      </c>
      <c r="I5" s="36"/>
      <c r="J5" s="36"/>
      <c r="K5" s="36"/>
    </row>
  </sheetData>
  <mergeCells count="2">
    <mergeCell ref="A2:K2"/>
    <mergeCell ref="A5:F5"/>
  </mergeCells>
  <printOptions horizontalCentered="1"/>
  <pageMargins left="0.751388888888889" right="0.751388888888889" top="1" bottom="1" header="0.5" footer="0.5"/>
  <pageSetup paperSize="8"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H29"/>
  <sheetViews>
    <sheetView topLeftCell="A11" workbookViewId="0">
      <selection activeCell="D11" sqref="D11"/>
    </sheetView>
  </sheetViews>
  <sheetFormatPr defaultColWidth="9" defaultRowHeight="31" customHeight="1" outlineLevelCol="7"/>
  <cols>
    <col min="2" max="2" width="7.125" customWidth="1"/>
    <col min="3" max="3" width="18.625" customWidth="1"/>
    <col min="4" max="4" width="37.625" customWidth="1"/>
    <col min="5" max="5" width="21.125" customWidth="1"/>
    <col min="6" max="6" width="12.125" hidden="1" customWidth="1"/>
    <col min="7" max="7" width="9" style="1"/>
    <col min="8" max="8" width="26.125" style="2" customWidth="1"/>
  </cols>
  <sheetData>
    <row r="3" ht="36" customHeight="1" spans="2:8">
      <c r="B3" s="3" t="s">
        <v>23</v>
      </c>
      <c r="C3" s="3" t="s">
        <v>2</v>
      </c>
      <c r="D3" s="3" t="s">
        <v>25</v>
      </c>
      <c r="E3" s="3" t="s">
        <v>26</v>
      </c>
      <c r="F3" s="3" t="s">
        <v>95</v>
      </c>
      <c r="G3" s="3" t="s">
        <v>96</v>
      </c>
      <c r="H3" s="4" t="s">
        <v>97</v>
      </c>
    </row>
    <row r="4" ht="36" customHeight="1" spans="2:8">
      <c r="B4" s="5">
        <v>1</v>
      </c>
      <c r="C4" s="5" t="s">
        <v>12</v>
      </c>
      <c r="D4" s="6" t="s">
        <v>98</v>
      </c>
      <c r="E4" s="7" t="s">
        <v>99</v>
      </c>
      <c r="F4" s="7" t="s">
        <v>100</v>
      </c>
      <c r="G4" s="8">
        <v>64.33</v>
      </c>
      <c r="H4" s="9" t="s">
        <v>101</v>
      </c>
    </row>
    <row r="5" ht="36" customHeight="1" spans="2:8">
      <c r="B5" s="5">
        <v>2</v>
      </c>
      <c r="C5" s="10" t="s">
        <v>102</v>
      </c>
      <c r="D5" s="11" t="s">
        <v>103</v>
      </c>
      <c r="E5" s="11" t="s">
        <v>104</v>
      </c>
      <c r="F5" s="11" t="s">
        <v>105</v>
      </c>
      <c r="G5" s="12">
        <v>68.36</v>
      </c>
      <c r="H5" s="11" t="s">
        <v>106</v>
      </c>
    </row>
    <row r="6" ht="36" customHeight="1" spans="2:8">
      <c r="B6" s="5">
        <v>3</v>
      </c>
      <c r="C6" s="10" t="s">
        <v>102</v>
      </c>
      <c r="D6" s="11" t="s">
        <v>107</v>
      </c>
      <c r="E6" s="11" t="s">
        <v>108</v>
      </c>
      <c r="F6" s="11" t="s">
        <v>109</v>
      </c>
      <c r="G6" s="12">
        <v>72.706</v>
      </c>
      <c r="H6" s="11" t="s">
        <v>110</v>
      </c>
    </row>
    <row r="7" ht="36" customHeight="1" spans="2:8">
      <c r="B7" s="5">
        <v>4</v>
      </c>
      <c r="C7" s="10" t="s">
        <v>102</v>
      </c>
      <c r="D7" s="11" t="s">
        <v>111</v>
      </c>
      <c r="E7" s="11" t="s">
        <v>112</v>
      </c>
      <c r="F7" s="11" t="s">
        <v>113</v>
      </c>
      <c r="G7" s="12">
        <v>69.426</v>
      </c>
      <c r="H7" s="11" t="s">
        <v>114</v>
      </c>
    </row>
    <row r="8" ht="36" customHeight="1" spans="2:8">
      <c r="B8" s="5">
        <v>5</v>
      </c>
      <c r="C8" s="10" t="s">
        <v>102</v>
      </c>
      <c r="D8" s="11" t="s">
        <v>115</v>
      </c>
      <c r="E8" s="11" t="s">
        <v>116</v>
      </c>
      <c r="F8" s="11" t="s">
        <v>117</v>
      </c>
      <c r="G8" s="12">
        <v>67.884</v>
      </c>
      <c r="H8" s="11" t="s">
        <v>118</v>
      </c>
    </row>
    <row r="9" ht="36" customHeight="1" spans="2:8">
      <c r="B9" s="5">
        <v>6</v>
      </c>
      <c r="C9" s="10" t="s">
        <v>102</v>
      </c>
      <c r="D9" s="11" t="s">
        <v>119</v>
      </c>
      <c r="E9" s="11" t="s">
        <v>120</v>
      </c>
      <c r="F9" s="11" t="s">
        <v>121</v>
      </c>
      <c r="G9" s="12">
        <v>67.084</v>
      </c>
      <c r="H9" s="11" t="s">
        <v>122</v>
      </c>
    </row>
    <row r="10" ht="36" customHeight="1" spans="2:8">
      <c r="B10" s="5">
        <v>7</v>
      </c>
      <c r="C10" s="10" t="s">
        <v>102</v>
      </c>
      <c r="D10" s="11" t="s">
        <v>123</v>
      </c>
      <c r="E10" s="11" t="s">
        <v>124</v>
      </c>
      <c r="F10" s="11" t="s">
        <v>125</v>
      </c>
      <c r="G10" s="12">
        <v>66.884</v>
      </c>
      <c r="H10" s="11" t="s">
        <v>126</v>
      </c>
    </row>
    <row r="11" ht="36" customHeight="1" spans="2:8">
      <c r="B11" s="5">
        <v>8</v>
      </c>
      <c r="C11" s="10" t="s">
        <v>102</v>
      </c>
      <c r="D11" s="11" t="s">
        <v>127</v>
      </c>
      <c r="E11" s="11" t="s">
        <v>128</v>
      </c>
      <c r="F11" s="11" t="s">
        <v>129</v>
      </c>
      <c r="G11" s="12">
        <v>60.342</v>
      </c>
      <c r="H11" s="11" t="s">
        <v>130</v>
      </c>
    </row>
    <row r="12" ht="36" customHeight="1" spans="2:8">
      <c r="B12" s="5">
        <v>9</v>
      </c>
      <c r="C12" s="10" t="s">
        <v>102</v>
      </c>
      <c r="D12" s="11" t="s">
        <v>131</v>
      </c>
      <c r="E12" s="11" t="s">
        <v>132</v>
      </c>
      <c r="F12" s="11" t="s">
        <v>133</v>
      </c>
      <c r="G12" s="12">
        <v>52.774</v>
      </c>
      <c r="H12" s="11" t="s">
        <v>134</v>
      </c>
    </row>
    <row r="13" ht="36" customHeight="1" spans="2:8">
      <c r="B13" s="5">
        <v>10</v>
      </c>
      <c r="C13" s="10" t="s">
        <v>135</v>
      </c>
      <c r="D13" s="11" t="s">
        <v>136</v>
      </c>
      <c r="E13" s="13" t="s">
        <v>57</v>
      </c>
      <c r="F13" s="13" t="s">
        <v>137</v>
      </c>
      <c r="G13" s="11">
        <v>78.7</v>
      </c>
      <c r="H13" s="11" t="s">
        <v>138</v>
      </c>
    </row>
    <row r="14" ht="36" customHeight="1" spans="2:8">
      <c r="B14" s="5">
        <v>11</v>
      </c>
      <c r="C14" s="10" t="s">
        <v>135</v>
      </c>
      <c r="D14" s="11" t="s">
        <v>139</v>
      </c>
      <c r="E14" s="11" t="s">
        <v>29</v>
      </c>
      <c r="F14" s="11" t="s">
        <v>140</v>
      </c>
      <c r="G14" s="11">
        <v>77.8</v>
      </c>
      <c r="H14" s="11" t="s">
        <v>141</v>
      </c>
    </row>
    <row r="15" ht="36" customHeight="1" spans="2:8">
      <c r="B15" s="5">
        <v>12</v>
      </c>
      <c r="C15" s="10" t="s">
        <v>142</v>
      </c>
      <c r="D15" s="11" t="s">
        <v>143</v>
      </c>
      <c r="E15" s="11" t="s">
        <v>144</v>
      </c>
      <c r="F15" s="11" t="s">
        <v>145</v>
      </c>
      <c r="G15" s="14" t="s">
        <v>146</v>
      </c>
      <c r="H15" s="7" t="s">
        <v>147</v>
      </c>
    </row>
    <row r="16" ht="36" customHeight="1" spans="2:8">
      <c r="B16" s="5">
        <v>13</v>
      </c>
      <c r="C16" s="10" t="s">
        <v>142</v>
      </c>
      <c r="D16" s="6" t="s">
        <v>148</v>
      </c>
      <c r="E16" s="6" t="s">
        <v>57</v>
      </c>
      <c r="F16" s="6" t="s">
        <v>149</v>
      </c>
      <c r="G16" s="15">
        <v>71.65</v>
      </c>
      <c r="H16" s="16" t="s">
        <v>147</v>
      </c>
    </row>
    <row r="17" ht="36" customHeight="1" spans="2:8">
      <c r="B17" s="5">
        <v>14</v>
      </c>
      <c r="C17" s="10" t="s">
        <v>142</v>
      </c>
      <c r="D17" s="11" t="s">
        <v>150</v>
      </c>
      <c r="E17" s="11" t="s">
        <v>151</v>
      </c>
      <c r="F17" s="11" t="s">
        <v>152</v>
      </c>
      <c r="G17" s="14" t="s">
        <v>153</v>
      </c>
      <c r="H17" s="7" t="s">
        <v>147</v>
      </c>
    </row>
    <row r="18" ht="36" customHeight="1" spans="2:8">
      <c r="B18" s="5">
        <v>15</v>
      </c>
      <c r="C18" s="10" t="s">
        <v>142</v>
      </c>
      <c r="D18" s="6" t="s">
        <v>154</v>
      </c>
      <c r="E18" s="6" t="s">
        <v>57</v>
      </c>
      <c r="F18" s="6" t="s">
        <v>155</v>
      </c>
      <c r="G18" s="14" t="s">
        <v>156</v>
      </c>
      <c r="H18" s="7" t="s">
        <v>157</v>
      </c>
    </row>
    <row r="19" ht="36" customHeight="1" spans="2:8">
      <c r="B19" s="5">
        <v>16</v>
      </c>
      <c r="C19" s="10" t="s">
        <v>142</v>
      </c>
      <c r="D19" s="5" t="s">
        <v>158</v>
      </c>
      <c r="E19" s="11" t="s">
        <v>159</v>
      </c>
      <c r="F19" s="11" t="s">
        <v>160</v>
      </c>
      <c r="G19" s="17" t="s">
        <v>161</v>
      </c>
      <c r="H19" s="7" t="s">
        <v>157</v>
      </c>
    </row>
    <row r="20" ht="36" customHeight="1" spans="2:8">
      <c r="B20" s="5">
        <v>17</v>
      </c>
      <c r="C20" s="10" t="s">
        <v>142</v>
      </c>
      <c r="D20" s="11" t="s">
        <v>162</v>
      </c>
      <c r="E20" s="11" t="s">
        <v>144</v>
      </c>
      <c r="F20" s="11" t="s">
        <v>163</v>
      </c>
      <c r="G20" s="17" t="s">
        <v>164</v>
      </c>
      <c r="H20" s="7" t="s">
        <v>157</v>
      </c>
    </row>
    <row r="21" ht="36" customHeight="1" spans="2:8">
      <c r="B21" s="5">
        <v>18</v>
      </c>
      <c r="C21" s="10" t="s">
        <v>142</v>
      </c>
      <c r="D21" s="11" t="s">
        <v>165</v>
      </c>
      <c r="E21" s="11" t="s">
        <v>78</v>
      </c>
      <c r="F21" s="11" t="s">
        <v>166</v>
      </c>
      <c r="G21" s="17" t="s">
        <v>164</v>
      </c>
      <c r="H21" s="7" t="s">
        <v>157</v>
      </c>
    </row>
    <row r="22" ht="36" customHeight="1" spans="2:8">
      <c r="B22" s="5">
        <v>19</v>
      </c>
      <c r="C22" s="10" t="s">
        <v>142</v>
      </c>
      <c r="D22" s="11" t="s">
        <v>167</v>
      </c>
      <c r="E22" s="11" t="s">
        <v>144</v>
      </c>
      <c r="F22" s="11" t="s">
        <v>168</v>
      </c>
      <c r="G22" s="17" t="s">
        <v>169</v>
      </c>
      <c r="H22" s="7" t="s">
        <v>157</v>
      </c>
    </row>
    <row r="23" ht="36" customHeight="1" spans="2:8">
      <c r="B23" s="5">
        <v>20</v>
      </c>
      <c r="C23" s="5" t="s">
        <v>14</v>
      </c>
      <c r="D23" s="11" t="s">
        <v>98</v>
      </c>
      <c r="E23" s="11" t="s">
        <v>99</v>
      </c>
      <c r="F23" s="11" t="s">
        <v>100</v>
      </c>
      <c r="G23" s="8">
        <v>64.33</v>
      </c>
      <c r="H23" s="7" t="s">
        <v>147</v>
      </c>
    </row>
    <row r="24" ht="36" customHeight="1" spans="2:8">
      <c r="B24" s="5">
        <v>21</v>
      </c>
      <c r="C24" s="5" t="s">
        <v>14</v>
      </c>
      <c r="D24" s="11" t="s">
        <v>170</v>
      </c>
      <c r="E24" s="6" t="s">
        <v>171</v>
      </c>
      <c r="F24" s="11" t="s">
        <v>172</v>
      </c>
      <c r="G24" s="18">
        <v>80.8</v>
      </c>
      <c r="H24" s="7" t="s">
        <v>173</v>
      </c>
    </row>
    <row r="25" ht="36" customHeight="1" spans="2:8">
      <c r="B25" s="5">
        <v>22</v>
      </c>
      <c r="C25" s="5" t="s">
        <v>14</v>
      </c>
      <c r="D25" s="11" t="s">
        <v>174</v>
      </c>
      <c r="E25" s="11" t="s">
        <v>175</v>
      </c>
      <c r="F25" s="11" t="s">
        <v>176</v>
      </c>
      <c r="G25" s="18">
        <v>79</v>
      </c>
      <c r="H25" s="7" t="s">
        <v>177</v>
      </c>
    </row>
    <row r="26" ht="36" customHeight="1" spans="2:8">
      <c r="B26" s="5">
        <v>23</v>
      </c>
      <c r="C26" s="5" t="s">
        <v>14</v>
      </c>
      <c r="D26" s="11" t="s">
        <v>178</v>
      </c>
      <c r="E26" s="11" t="s">
        <v>179</v>
      </c>
      <c r="F26" s="11" t="s">
        <v>180</v>
      </c>
      <c r="G26" s="18">
        <v>72.6</v>
      </c>
      <c r="H26" s="7" t="s">
        <v>181</v>
      </c>
    </row>
    <row r="27" ht="36" customHeight="1" spans="2:8">
      <c r="B27" s="5">
        <v>24</v>
      </c>
      <c r="C27" s="5" t="s">
        <v>14</v>
      </c>
      <c r="D27" s="11" t="s">
        <v>182</v>
      </c>
      <c r="E27" s="11" t="s">
        <v>183</v>
      </c>
      <c r="F27" s="11" t="s">
        <v>184</v>
      </c>
      <c r="G27" s="18">
        <v>70.4</v>
      </c>
      <c r="H27" s="7" t="s">
        <v>185</v>
      </c>
    </row>
    <row r="28" ht="36" customHeight="1" spans="2:8">
      <c r="B28" s="5">
        <v>25</v>
      </c>
      <c r="C28" s="5" t="s">
        <v>14</v>
      </c>
      <c r="D28" s="11" t="s">
        <v>186</v>
      </c>
      <c r="E28" s="11" t="s">
        <v>187</v>
      </c>
      <c r="F28" s="11" t="s">
        <v>188</v>
      </c>
      <c r="G28" s="18">
        <v>64.4</v>
      </c>
      <c r="H28" s="7" t="s">
        <v>189</v>
      </c>
    </row>
    <row r="29" ht="36" customHeight="1" spans="2:8">
      <c r="B29" s="5">
        <v>26</v>
      </c>
      <c r="C29" s="5" t="s">
        <v>14</v>
      </c>
      <c r="D29" s="11" t="s">
        <v>190</v>
      </c>
      <c r="E29" s="11" t="s">
        <v>191</v>
      </c>
      <c r="F29" s="11" t="s">
        <v>192</v>
      </c>
      <c r="G29" s="18">
        <v>82.6</v>
      </c>
      <c r="H29" s="7" t="s">
        <v>173</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统计</vt:lpstr>
      <vt:lpstr>Sheet1</vt:lpstr>
      <vt:lpstr>基础研究</vt:lpstr>
      <vt:lpstr>不建议立项清单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nxkjt</dc:creator>
  <cp:lastModifiedBy>nxkjt</cp:lastModifiedBy>
  <dcterms:created xsi:type="dcterms:W3CDTF">2024-12-02T15:56:00Z</dcterms:created>
  <dcterms:modified xsi:type="dcterms:W3CDTF">2026-05-20T09:14:21Z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2052-12.1.2.24730</vt:lpwstr>
  </property>
  <property fmtid="{D5CDD505-2E9C-101B-9397-08002B2CF9AE}" pid="3" name="KSOReadingLayout">
    <vt:bool>true</vt:bool>
  </property>
  <property fmtid="{D5CDD505-2E9C-101B-9397-08002B2CF9AE}" pid="4" name="ICV">
    <vt:lpwstr>1698B0BED26736A93B090D6A9CBCF897_43</vt:lpwstr>
  </property>
  <property fmtid="{D5CDD505-2E9C-101B-9397-08002B2CF9AE}" pid="5" name="CalculationRule">
    <vt:i4>0</vt:i4>
  </property>
</Properties>
</file>